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640" windowHeight="7700" activeTab="2"/>
  </bookViews>
  <sheets>
    <sheet name="先进班集体" sheetId="1" r:id="rId1"/>
    <sheet name="三好学生" sheetId="2" r:id="rId2"/>
    <sheet name="优秀学生干部" sheetId="3" r:id="rId3"/>
  </sheets>
  <definedNames>
    <definedName name="_xlnm._FilterDatabase" localSheetId="1" hidden="1">'三好学生'!$A$2:$N$12</definedName>
    <definedName name="_xlnm._FilterDatabase" localSheetId="0" hidden="1">'先进班集体'!$A$2:$IV$4</definedName>
    <definedName name="_xlnm._FilterDatabase" localSheetId="2" hidden="1">'优秀学生干部'!$A$2:$P$5</definedName>
  </definedNames>
  <calcPr fullCalcOnLoad="1"/>
</workbook>
</file>

<file path=xl/sharedStrings.xml><?xml version="1.0" encoding="utf-8"?>
<sst xmlns="http://schemas.openxmlformats.org/spreadsheetml/2006/main" count="149" uniqueCount="92">
  <si>
    <t>（沿用）精诚书院2022-2023学年先进班集体评选细则量化表</t>
  </si>
  <si>
    <t>序号</t>
  </si>
  <si>
    <t>书院</t>
  </si>
  <si>
    <t xml:space="preserve">年级 </t>
  </si>
  <si>
    <t>专业</t>
  </si>
  <si>
    <t>班级</t>
  </si>
  <si>
    <t>2022-2023学年综测成绩平均成绩（班级所有同学的综测成绩之和/班级人数）60%（60分）</t>
  </si>
  <si>
    <t>学风督察、挂科（20%）（20分）</t>
  </si>
  <si>
    <t>集体荣誉（20%）（20分）</t>
  </si>
  <si>
    <t>总分</t>
  </si>
  <si>
    <t>辅导员</t>
  </si>
  <si>
    <t>学风、必修课课程挂科情况（示例：学风督察3人，必修课毛概挂科1人）</t>
  </si>
  <si>
    <t>集体荣誉情况</t>
  </si>
  <si>
    <t>精诚书院</t>
  </si>
  <si>
    <t>2020级</t>
  </si>
  <si>
    <t>医学影像技术</t>
  </si>
  <si>
    <t>61班</t>
  </si>
  <si>
    <t>蒋万里</t>
  </si>
  <si>
    <t>必修课医学影像设备学1挂科3人</t>
  </si>
  <si>
    <t>五好红旗团支部+文明班级</t>
  </si>
  <si>
    <t>2021级</t>
  </si>
  <si>
    <t>临床医学</t>
  </si>
  <si>
    <t>123班</t>
  </si>
  <si>
    <t>宋晶晶</t>
  </si>
  <si>
    <t>无</t>
  </si>
  <si>
    <t xml:space="preserve"> （沿用） 精诚书院2022-2023学年三好学生量化表</t>
  </si>
  <si>
    <t>姓名</t>
  </si>
  <si>
    <t>学号</t>
  </si>
  <si>
    <t>年级</t>
  </si>
  <si>
    <t>综合测评成绩70%（70分）</t>
  </si>
  <si>
    <t>民主评议20%（20分）</t>
  </si>
  <si>
    <t>辅导员打分10%（10分）</t>
  </si>
  <si>
    <t>综测大班排名</t>
  </si>
  <si>
    <t>梁宽</t>
  </si>
  <si>
    <t>121班</t>
  </si>
  <si>
    <t>6/259</t>
  </si>
  <si>
    <t>孔菲菲</t>
  </si>
  <si>
    <t>医学影像学</t>
  </si>
  <si>
    <t>20班</t>
  </si>
  <si>
    <t>1 /135</t>
  </si>
  <si>
    <t>张露航</t>
  </si>
  <si>
    <t>王婧妍</t>
  </si>
  <si>
    <t>3/110</t>
  </si>
  <si>
    <t>王政权</t>
  </si>
  <si>
    <t>2022级</t>
  </si>
  <si>
    <t>139班</t>
  </si>
  <si>
    <t>王春平</t>
  </si>
  <si>
    <t>李可欣</t>
  </si>
  <si>
    <t>智能医疗装备技术</t>
  </si>
  <si>
    <t>12班</t>
  </si>
  <si>
    <t>1/107</t>
  </si>
  <si>
    <t>孟新雨</t>
  </si>
  <si>
    <t>房配宇</t>
  </si>
  <si>
    <t>22班</t>
  </si>
  <si>
    <t>1/204</t>
  </si>
  <si>
    <t>杜志婕</t>
  </si>
  <si>
    <t>梁燕</t>
  </si>
  <si>
    <t>护理学</t>
  </si>
  <si>
    <t>208班</t>
  </si>
  <si>
    <t>2/230</t>
  </si>
  <si>
    <t>张倩</t>
  </si>
  <si>
    <t>张晓琦</t>
  </si>
  <si>
    <t>6/253</t>
  </si>
  <si>
    <t>刘田莉</t>
  </si>
  <si>
    <r>
      <rPr>
        <sz val="12"/>
        <rFont val="宋体"/>
        <family val="0"/>
      </rPr>
      <t>精诚书院</t>
    </r>
  </si>
  <si>
    <t>吕自涵</t>
  </si>
  <si>
    <r>
      <rPr>
        <sz val="12"/>
        <rFont val="宋体"/>
        <family val="0"/>
      </rPr>
      <t>2022级</t>
    </r>
  </si>
  <si>
    <r>
      <rPr>
        <sz val="12"/>
        <rFont val="宋体"/>
        <family val="0"/>
      </rPr>
      <t>医学影像技术</t>
    </r>
  </si>
  <si>
    <r>
      <rPr>
        <sz val="12"/>
        <rFont val="宋体"/>
        <family val="0"/>
      </rPr>
      <t>141班</t>
    </r>
  </si>
  <si>
    <t>1/258</t>
  </si>
  <si>
    <t>王赛</t>
  </si>
  <si>
    <t>苏琎鑫</t>
  </si>
  <si>
    <t>2/122</t>
  </si>
  <si>
    <t>张欢欢</t>
  </si>
  <si>
    <t>综测成绩50%（50分）</t>
  </si>
  <si>
    <t>学生干部考核得分20%（20分）</t>
  </si>
  <si>
    <t>辅导员或指导老师打分10%（10分）</t>
  </si>
  <si>
    <t>综测大班排名(示例：1/100）</t>
  </si>
  <si>
    <t>职务</t>
  </si>
  <si>
    <t>黄涛</t>
  </si>
  <si>
    <t>125班</t>
  </si>
  <si>
    <t>1/259</t>
  </si>
  <si>
    <t>大班长</t>
  </si>
  <si>
    <t>龙映秀</t>
  </si>
  <si>
    <t>2/259</t>
  </si>
  <si>
    <t>生活委员兼组织委员</t>
  </si>
  <si>
    <t>周霏</t>
  </si>
  <si>
    <t>206班</t>
  </si>
  <si>
    <t>1/230</t>
  </si>
  <si>
    <t>班长兼团支书</t>
  </si>
  <si>
    <t>（沿用）精诚书院2022-2023学年优秀学生干部量化打分表</t>
  </si>
  <si>
    <t>a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</si>
</sst>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???/294"/>
  </numFmts>
  <fonts count="5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76" fontId="0" fillId="0" borderId="9" xfId="0" applyNumberForma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43" applyFont="1" applyFill="1" applyBorder="1" applyAlignment="1">
      <alignment horizontal="center" vertical="center"/>
      <protection/>
    </xf>
    <xf numFmtId="176" fontId="0" fillId="0" borderId="9" xfId="47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0" fillId="0" borderId="9" xfId="45" applyNumberFormat="1" applyFont="1" applyFill="1" applyBorder="1" applyAlignment="1">
      <alignment horizontal="center" vertical="center"/>
      <protection/>
    </xf>
    <xf numFmtId="176" fontId="0" fillId="0" borderId="9" xfId="44" applyNumberFormat="1" applyFont="1" applyFill="1" applyBorder="1" applyAlignment="1">
      <alignment horizontal="center" vertical="center"/>
      <protection/>
    </xf>
    <xf numFmtId="176" fontId="0" fillId="0" borderId="9" xfId="51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9" xfId="40"/>
    <cellStyle name="常规 2" xfId="41"/>
    <cellStyle name="常规 2 2 2" xfId="42"/>
    <cellStyle name="常规 2 4" xfId="43"/>
    <cellStyle name="常规 2 6" xfId="44"/>
    <cellStyle name="常规 29" xfId="45"/>
    <cellStyle name="常规 3" xfId="46"/>
    <cellStyle name="常规 30" xfId="47"/>
    <cellStyle name="常规 31" xfId="48"/>
    <cellStyle name="常规 32" xfId="49"/>
    <cellStyle name="常规 33" xfId="50"/>
    <cellStyle name="常规 84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zoomScaleSheetLayoutView="100" workbookViewId="0" topLeftCell="A1">
      <selection activeCell="A1" sqref="A1:L1"/>
    </sheetView>
  </sheetViews>
  <sheetFormatPr defaultColWidth="9.00390625" defaultRowHeight="14.25"/>
  <cols>
    <col min="1" max="1" width="3.75390625" style="33" customWidth="1"/>
    <col min="2" max="2" width="7.25390625" style="33" customWidth="1"/>
    <col min="3" max="3" width="6.875" style="33" customWidth="1"/>
    <col min="4" max="4" width="10.50390625" style="33" customWidth="1"/>
    <col min="5" max="5" width="6.125" style="33" customWidth="1"/>
    <col min="6" max="6" width="14.50390625" style="33" customWidth="1"/>
    <col min="7" max="7" width="10.25390625" style="34" customWidth="1"/>
    <col min="8" max="8" width="9.125" style="34" customWidth="1"/>
    <col min="9" max="10" width="7.875" style="33" customWidth="1"/>
    <col min="11" max="11" width="15.25390625" style="33" customWidth="1"/>
    <col min="12" max="12" width="17.375" style="35" customWidth="1"/>
    <col min="13" max="16384" width="9.00390625" style="33" customWidth="1"/>
  </cols>
  <sheetData>
    <row r="1" spans="1:12" ht="39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31" customFormat="1" ht="75.75" customHeight="1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7" t="s">
        <v>6</v>
      </c>
      <c r="G2" s="37" t="s">
        <v>7</v>
      </c>
      <c r="H2" s="37" t="s">
        <v>8</v>
      </c>
      <c r="I2" s="37" t="s">
        <v>9</v>
      </c>
      <c r="J2" s="37" t="s">
        <v>10</v>
      </c>
      <c r="K2" s="37" t="s">
        <v>11</v>
      </c>
      <c r="L2" s="37" t="s">
        <v>12</v>
      </c>
    </row>
    <row r="3" spans="1:12" s="32" customFormat="1" ht="75.75" customHeight="1">
      <c r="A3" s="38">
        <v>1</v>
      </c>
      <c r="B3" s="13" t="s">
        <v>13</v>
      </c>
      <c r="C3" s="13" t="s">
        <v>14</v>
      </c>
      <c r="D3" s="13" t="s">
        <v>15</v>
      </c>
      <c r="E3" s="13" t="s">
        <v>16</v>
      </c>
      <c r="F3" s="13">
        <v>44.86</v>
      </c>
      <c r="G3" s="15">
        <v>17</v>
      </c>
      <c r="H3" s="15">
        <v>12</v>
      </c>
      <c r="I3" s="21">
        <f>SUM(F3:H3)</f>
        <v>73.86</v>
      </c>
      <c r="J3" s="13" t="s">
        <v>17</v>
      </c>
      <c r="K3" s="14" t="s">
        <v>18</v>
      </c>
      <c r="L3" s="14" t="s">
        <v>19</v>
      </c>
    </row>
    <row r="4" spans="1:12" s="2" customFormat="1" ht="67.5" customHeight="1">
      <c r="A4" s="38">
        <v>2</v>
      </c>
      <c r="B4" s="13" t="s">
        <v>13</v>
      </c>
      <c r="C4" s="13" t="s">
        <v>20</v>
      </c>
      <c r="D4" s="13" t="s">
        <v>21</v>
      </c>
      <c r="E4" s="13" t="s">
        <v>22</v>
      </c>
      <c r="F4" s="21">
        <v>46.025</v>
      </c>
      <c r="G4" s="15">
        <v>20</v>
      </c>
      <c r="H4" s="15">
        <v>0</v>
      </c>
      <c r="I4" s="21">
        <v>66.025</v>
      </c>
      <c r="J4" s="13" t="s">
        <v>23</v>
      </c>
      <c r="K4" s="13" t="s">
        <v>24</v>
      </c>
      <c r="L4" s="14"/>
    </row>
  </sheetData>
  <sheetProtection/>
  <autoFilter ref="A2:IV4"/>
  <mergeCells count="1">
    <mergeCell ref="A1:L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workbookViewId="0" topLeftCell="A1">
      <selection activeCell="A1" sqref="A1:M1"/>
    </sheetView>
  </sheetViews>
  <sheetFormatPr defaultColWidth="8.875" defaultRowHeight="14.25"/>
  <cols>
    <col min="1" max="1" width="5.125" style="3" customWidth="1"/>
    <col min="2" max="2" width="10.375" style="3" customWidth="1"/>
    <col min="3" max="3" width="6.50390625" style="3" customWidth="1"/>
    <col min="4" max="4" width="12.625" style="3" customWidth="1"/>
    <col min="5" max="5" width="7.75390625" style="3" customWidth="1"/>
    <col min="6" max="6" width="22.25390625" style="3" customWidth="1"/>
    <col min="7" max="7" width="5.75390625" style="3" customWidth="1"/>
    <col min="8" max="8" width="11.375" style="3" customWidth="1"/>
    <col min="9" max="9" width="10.75390625" style="3" customWidth="1"/>
    <col min="10" max="10" width="12.50390625" style="3" customWidth="1"/>
    <col min="11" max="11" width="7.375" style="3" customWidth="1"/>
    <col min="12" max="12" width="10.00390625" style="3" customWidth="1"/>
    <col min="13" max="13" width="7.875" style="3" customWidth="1"/>
  </cols>
  <sheetData>
    <row r="1" spans="1:13" ht="27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1" customFormat="1" ht="42" customHeight="1">
      <c r="A2" s="12" t="s">
        <v>1</v>
      </c>
      <c r="B2" s="12" t="s">
        <v>2</v>
      </c>
      <c r="C2" s="12" t="s">
        <v>26</v>
      </c>
      <c r="D2" s="12" t="s">
        <v>27</v>
      </c>
      <c r="E2" s="12" t="s">
        <v>28</v>
      </c>
      <c r="F2" s="12" t="s">
        <v>4</v>
      </c>
      <c r="G2" s="12" t="s">
        <v>5</v>
      </c>
      <c r="H2" s="12" t="s">
        <v>29</v>
      </c>
      <c r="I2" s="12" t="s">
        <v>30</v>
      </c>
      <c r="J2" s="12" t="s">
        <v>31</v>
      </c>
      <c r="K2" s="12" t="s">
        <v>9</v>
      </c>
      <c r="L2" s="12" t="s">
        <v>32</v>
      </c>
      <c r="M2" s="12" t="s">
        <v>10</v>
      </c>
    </row>
    <row r="3" spans="1:13" s="2" customFormat="1" ht="15">
      <c r="A3" s="9">
        <v>1</v>
      </c>
      <c r="B3" s="13" t="s">
        <v>13</v>
      </c>
      <c r="C3" s="13" t="s">
        <v>33</v>
      </c>
      <c r="D3" s="13">
        <v>20216112123</v>
      </c>
      <c r="E3" s="13" t="s">
        <v>20</v>
      </c>
      <c r="F3" s="13" t="s">
        <v>21</v>
      </c>
      <c r="G3" s="13" t="s">
        <v>34</v>
      </c>
      <c r="H3" s="14">
        <v>60.01</v>
      </c>
      <c r="I3" s="21">
        <v>20</v>
      </c>
      <c r="J3" s="15">
        <v>9</v>
      </c>
      <c r="K3" s="15">
        <v>89.01</v>
      </c>
      <c r="L3" s="22" t="s">
        <v>35</v>
      </c>
      <c r="M3" s="13" t="s">
        <v>23</v>
      </c>
    </row>
    <row r="4" spans="1:13" s="2" customFormat="1" ht="15" customHeight="1">
      <c r="A4" s="9">
        <v>2</v>
      </c>
      <c r="B4" s="9" t="s">
        <v>13</v>
      </c>
      <c r="C4" s="9" t="s">
        <v>36</v>
      </c>
      <c r="D4" s="9">
        <v>20205268801</v>
      </c>
      <c r="E4" s="9" t="s">
        <v>20</v>
      </c>
      <c r="F4" s="9" t="s">
        <v>37</v>
      </c>
      <c r="G4" s="9" t="s">
        <v>38</v>
      </c>
      <c r="H4" s="15">
        <v>61.72</v>
      </c>
      <c r="I4" s="21">
        <v>19.86</v>
      </c>
      <c r="J4" s="15">
        <v>9.5</v>
      </c>
      <c r="K4" s="15">
        <v>91.08</v>
      </c>
      <c r="L4" s="22" t="s">
        <v>39</v>
      </c>
      <c r="M4" s="9" t="s">
        <v>40</v>
      </c>
    </row>
    <row r="5" spans="1:13" s="2" customFormat="1" ht="15" customHeight="1">
      <c r="A5" s="9">
        <v>3</v>
      </c>
      <c r="B5" s="9" t="s">
        <v>13</v>
      </c>
      <c r="C5" s="9" t="s">
        <v>41</v>
      </c>
      <c r="D5" s="9">
        <v>20205136113</v>
      </c>
      <c r="E5" s="9" t="s">
        <v>14</v>
      </c>
      <c r="F5" s="9" t="s">
        <v>15</v>
      </c>
      <c r="G5" s="9" t="s">
        <v>16</v>
      </c>
      <c r="H5" s="15">
        <v>60.76</v>
      </c>
      <c r="I5" s="21">
        <v>20</v>
      </c>
      <c r="J5" s="15">
        <v>10</v>
      </c>
      <c r="K5" s="15">
        <f>SUM(H5:J5)</f>
        <v>90.75999999999999</v>
      </c>
      <c r="L5" s="22" t="s">
        <v>42</v>
      </c>
      <c r="M5" s="9" t="s">
        <v>17</v>
      </c>
    </row>
    <row r="6" spans="1:13" s="2" customFormat="1" ht="15" customHeight="1">
      <c r="A6" s="9">
        <v>4</v>
      </c>
      <c r="B6" s="9" t="s">
        <v>13</v>
      </c>
      <c r="C6" s="13" t="s">
        <v>43</v>
      </c>
      <c r="D6" s="13">
        <v>20226113927</v>
      </c>
      <c r="E6" s="13" t="s">
        <v>44</v>
      </c>
      <c r="F6" s="13" t="s">
        <v>21</v>
      </c>
      <c r="G6" s="9" t="s">
        <v>45</v>
      </c>
      <c r="H6" s="15">
        <v>59.46</v>
      </c>
      <c r="I6" s="21">
        <v>20</v>
      </c>
      <c r="J6" s="15">
        <v>8.7</v>
      </c>
      <c r="K6" s="15">
        <f>SUM(H6:J6)</f>
        <v>88.16000000000001</v>
      </c>
      <c r="L6" s="23">
        <v>0.00680272108843537</v>
      </c>
      <c r="M6" s="9" t="s">
        <v>46</v>
      </c>
    </row>
    <row r="7" spans="1:13" s="2" customFormat="1" ht="15" customHeight="1">
      <c r="A7" s="9">
        <v>5</v>
      </c>
      <c r="B7" s="9" t="s">
        <v>13</v>
      </c>
      <c r="C7" s="13" t="s">
        <v>47</v>
      </c>
      <c r="D7" s="13">
        <v>20223411201</v>
      </c>
      <c r="E7" s="13" t="s">
        <v>44</v>
      </c>
      <c r="F7" s="13" t="s">
        <v>48</v>
      </c>
      <c r="G7" s="9" t="s">
        <v>49</v>
      </c>
      <c r="H7" s="15">
        <v>58.84</v>
      </c>
      <c r="I7" s="21">
        <v>20</v>
      </c>
      <c r="J7" s="15">
        <v>9</v>
      </c>
      <c r="K7" s="15">
        <f>SUM(H7:J7)</f>
        <v>87.84</v>
      </c>
      <c r="L7" s="22" t="s">
        <v>50</v>
      </c>
      <c r="M7" s="9" t="s">
        <v>51</v>
      </c>
    </row>
    <row r="8" spans="1:13" s="2" customFormat="1" ht="15" customHeight="1">
      <c r="A8" s="9">
        <v>6</v>
      </c>
      <c r="B8" s="9" t="s">
        <v>13</v>
      </c>
      <c r="C8" s="13" t="s">
        <v>52</v>
      </c>
      <c r="D8" s="13">
        <v>20215216401</v>
      </c>
      <c r="E8" s="13" t="s">
        <v>44</v>
      </c>
      <c r="F8" s="13" t="s">
        <v>37</v>
      </c>
      <c r="G8" s="9" t="s">
        <v>53</v>
      </c>
      <c r="H8" s="15">
        <v>60.57</v>
      </c>
      <c r="I8" s="21">
        <v>18</v>
      </c>
      <c r="J8" s="15">
        <v>9.7</v>
      </c>
      <c r="K8" s="15">
        <f>H8+I8+J8</f>
        <v>88.27</v>
      </c>
      <c r="L8" s="22" t="s">
        <v>54</v>
      </c>
      <c r="M8" s="9" t="s">
        <v>55</v>
      </c>
    </row>
    <row r="9" spans="1:13" s="2" customFormat="1" ht="15" customHeight="1">
      <c r="A9" s="9">
        <v>7</v>
      </c>
      <c r="B9" s="13" t="s">
        <v>13</v>
      </c>
      <c r="C9" s="13" t="s">
        <v>56</v>
      </c>
      <c r="D9" s="13">
        <v>20226160817</v>
      </c>
      <c r="E9" s="13" t="s">
        <v>44</v>
      </c>
      <c r="F9" s="9" t="s">
        <v>57</v>
      </c>
      <c r="G9" s="13" t="s">
        <v>58</v>
      </c>
      <c r="H9" s="15">
        <v>60.07</v>
      </c>
      <c r="I9" s="21">
        <v>19.31</v>
      </c>
      <c r="J9" s="15">
        <v>9</v>
      </c>
      <c r="K9" s="15">
        <v>88.38</v>
      </c>
      <c r="L9" s="24" t="s">
        <v>59</v>
      </c>
      <c r="M9" s="9" t="s">
        <v>60</v>
      </c>
    </row>
    <row r="10" spans="1:15" s="2" customFormat="1" ht="15" customHeight="1">
      <c r="A10" s="9">
        <v>8</v>
      </c>
      <c r="B10" s="13" t="s">
        <v>13</v>
      </c>
      <c r="C10" s="16" t="s">
        <v>61</v>
      </c>
      <c r="D10" s="13">
        <v>20226155505</v>
      </c>
      <c r="E10" s="13" t="s">
        <v>44</v>
      </c>
      <c r="F10" s="13" t="s">
        <v>15</v>
      </c>
      <c r="G10" s="13">
        <v>155</v>
      </c>
      <c r="H10" s="17">
        <v>57.18</v>
      </c>
      <c r="I10" s="17">
        <v>19.36</v>
      </c>
      <c r="J10" s="25">
        <v>10</v>
      </c>
      <c r="K10" s="26">
        <f>SUM(H10:J10)</f>
        <v>86.53999999999999</v>
      </c>
      <c r="L10" s="27" t="s">
        <v>62</v>
      </c>
      <c r="M10" s="13" t="s">
        <v>63</v>
      </c>
      <c r="N10" s="28"/>
      <c r="O10" s="29"/>
    </row>
    <row r="11" spans="1:13" s="2" customFormat="1" ht="15" customHeight="1">
      <c r="A11" s="9">
        <v>9</v>
      </c>
      <c r="B11" s="18" t="s">
        <v>64</v>
      </c>
      <c r="C11" s="19" t="s">
        <v>65</v>
      </c>
      <c r="D11" s="19">
        <v>20226154126</v>
      </c>
      <c r="E11" s="19" t="s">
        <v>66</v>
      </c>
      <c r="F11" s="19" t="s">
        <v>67</v>
      </c>
      <c r="G11" s="20" t="s">
        <v>68</v>
      </c>
      <c r="H11" s="21">
        <v>60.96</v>
      </c>
      <c r="I11" s="21">
        <v>20</v>
      </c>
      <c r="J11" s="21">
        <v>10</v>
      </c>
      <c r="K11" s="21">
        <f>SUM(H11:J11)</f>
        <v>90.96000000000001</v>
      </c>
      <c r="L11" s="30" t="s">
        <v>69</v>
      </c>
      <c r="M11" s="13" t="s">
        <v>70</v>
      </c>
    </row>
    <row r="12" spans="1:13" s="2" customFormat="1" ht="15" customHeight="1">
      <c r="A12" s="9">
        <v>10</v>
      </c>
      <c r="B12" s="13" t="s">
        <v>13</v>
      </c>
      <c r="C12" s="13" t="s">
        <v>71</v>
      </c>
      <c r="D12" s="13">
        <v>20225136104</v>
      </c>
      <c r="E12" s="13" t="s">
        <v>44</v>
      </c>
      <c r="F12" s="9" t="s">
        <v>15</v>
      </c>
      <c r="G12" s="21" t="s">
        <v>16</v>
      </c>
      <c r="H12" s="15">
        <v>59.7</v>
      </c>
      <c r="I12" s="21">
        <v>19.85</v>
      </c>
      <c r="J12" s="15">
        <v>9.9</v>
      </c>
      <c r="K12" s="15">
        <v>89.45</v>
      </c>
      <c r="L12" s="22" t="s">
        <v>72</v>
      </c>
      <c r="M12" s="9" t="s">
        <v>73</v>
      </c>
    </row>
  </sheetData>
  <sheetProtection/>
  <autoFilter ref="A2:N12"/>
  <mergeCells count="1">
    <mergeCell ref="A1:M1"/>
  </mergeCells>
  <printOptions horizontalCentered="1" verticalCentered="1"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SheetLayoutView="100" workbookViewId="0" topLeftCell="A1">
      <selection activeCell="N27" sqref="N27"/>
    </sheetView>
  </sheetViews>
  <sheetFormatPr defaultColWidth="8.875" defaultRowHeight="14.25"/>
  <cols>
    <col min="1" max="1" width="4.00390625" style="3" customWidth="1"/>
    <col min="2" max="2" width="9.75390625" style="3" customWidth="1"/>
    <col min="3" max="3" width="8.875" style="3" customWidth="1"/>
    <col min="4" max="4" width="16.25390625" style="3" customWidth="1"/>
    <col min="5" max="5" width="9.125" style="3" customWidth="1"/>
    <col min="6" max="6" width="10.25390625" style="3" customWidth="1"/>
    <col min="7" max="7" width="5.625" style="3" customWidth="1"/>
    <col min="8" max="8" width="10.375" style="3" customWidth="1"/>
    <col min="9" max="10" width="6.75390625" style="3" customWidth="1"/>
    <col min="11" max="11" width="7.75390625" style="3" customWidth="1"/>
    <col min="12" max="12" width="10.625" style="3" customWidth="1"/>
    <col min="13" max="13" width="11.375" style="3" customWidth="1"/>
    <col min="14" max="14" width="18.50390625" style="4" customWidth="1"/>
    <col min="15" max="15" width="9.875" style="3" customWidth="1"/>
  </cols>
  <sheetData>
    <row r="1" spans="1:15" ht="24" customHeight="1">
      <c r="A1" s="42" t="s">
        <v>90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0"/>
    </row>
    <row r="2" spans="1:15" s="1" customFormat="1" ht="63" customHeight="1">
      <c r="A2" s="5" t="s">
        <v>1</v>
      </c>
      <c r="B2" s="5" t="s">
        <v>2</v>
      </c>
      <c r="C2" s="6" t="s">
        <v>26</v>
      </c>
      <c r="D2" s="6" t="s">
        <v>27</v>
      </c>
      <c r="E2" s="6" t="s">
        <v>28</v>
      </c>
      <c r="F2" s="6" t="s">
        <v>4</v>
      </c>
      <c r="G2" s="7" t="s">
        <v>5</v>
      </c>
      <c r="H2" s="8" t="s">
        <v>74</v>
      </c>
      <c r="I2" s="8" t="s">
        <v>30</v>
      </c>
      <c r="J2" s="8" t="s">
        <v>75</v>
      </c>
      <c r="K2" s="8" t="s">
        <v>76</v>
      </c>
      <c r="L2" s="8" t="s">
        <v>9</v>
      </c>
      <c r="M2" s="8" t="s">
        <v>77</v>
      </c>
      <c r="N2" s="8" t="s">
        <v>78</v>
      </c>
      <c r="O2" s="6" t="s">
        <v>10</v>
      </c>
    </row>
    <row r="3" spans="1:15" s="2" customFormat="1" ht="15">
      <c r="A3" s="9">
        <v>1</v>
      </c>
      <c r="B3" s="9" t="s">
        <v>13</v>
      </c>
      <c r="C3" s="9" t="s">
        <v>79</v>
      </c>
      <c r="D3" s="9">
        <v>20216112525</v>
      </c>
      <c r="E3" s="9" t="s">
        <v>20</v>
      </c>
      <c r="F3" s="9" t="s">
        <v>21</v>
      </c>
      <c r="G3" s="9" t="s">
        <v>80</v>
      </c>
      <c r="H3" s="10">
        <v>46.15</v>
      </c>
      <c r="I3" s="10">
        <v>19.53</v>
      </c>
      <c r="J3" s="10">
        <v>19.08</v>
      </c>
      <c r="K3" s="10">
        <v>10</v>
      </c>
      <c r="L3" s="10">
        <v>94.76</v>
      </c>
      <c r="M3" s="9" t="s">
        <v>81</v>
      </c>
      <c r="N3" s="9" t="s">
        <v>82</v>
      </c>
      <c r="O3" s="9" t="s">
        <v>23</v>
      </c>
    </row>
    <row r="4" spans="1:15" s="2" customFormat="1" ht="15">
      <c r="A4" s="9">
        <v>2</v>
      </c>
      <c r="B4" s="9" t="s">
        <v>13</v>
      </c>
      <c r="C4" s="9" t="s">
        <v>83</v>
      </c>
      <c r="D4" s="9">
        <v>20216112509</v>
      </c>
      <c r="E4" s="9" t="s">
        <v>20</v>
      </c>
      <c r="F4" s="9" t="s">
        <v>21</v>
      </c>
      <c r="G4" s="9" t="s">
        <v>80</v>
      </c>
      <c r="H4" s="10">
        <v>44.32</v>
      </c>
      <c r="I4" s="10">
        <v>19.87</v>
      </c>
      <c r="J4" s="10">
        <v>19.82</v>
      </c>
      <c r="K4" s="10">
        <v>8</v>
      </c>
      <c r="L4" s="10">
        <v>92.01</v>
      </c>
      <c r="M4" s="9" t="s">
        <v>84</v>
      </c>
      <c r="N4" s="9" t="s">
        <v>85</v>
      </c>
      <c r="O4" s="9" t="s">
        <v>23</v>
      </c>
    </row>
    <row r="5" spans="1:15" ht="15">
      <c r="A5" s="9">
        <v>3</v>
      </c>
      <c r="B5" s="11" t="s">
        <v>13</v>
      </c>
      <c r="C5" s="11" t="s">
        <v>86</v>
      </c>
      <c r="D5" s="9">
        <v>20226160608</v>
      </c>
      <c r="E5" s="9" t="s">
        <v>44</v>
      </c>
      <c r="F5" s="9" t="s">
        <v>57</v>
      </c>
      <c r="G5" s="9" t="s">
        <v>87</v>
      </c>
      <c r="H5" s="10">
        <v>43.36</v>
      </c>
      <c r="I5" s="10">
        <v>19.48</v>
      </c>
      <c r="J5" s="10">
        <v>19.86</v>
      </c>
      <c r="K5" s="10">
        <v>9</v>
      </c>
      <c r="L5" s="10">
        <v>91.7</v>
      </c>
      <c r="M5" s="9" t="s">
        <v>88</v>
      </c>
      <c r="N5" s="9" t="s">
        <v>89</v>
      </c>
      <c r="O5" s="9" t="s">
        <v>60</v>
      </c>
    </row>
    <row r="8" ht="15">
      <c r="L8" s="43" t="s">
        <v>91</v>
      </c>
    </row>
  </sheetData>
  <sheetProtection/>
  <autoFilter ref="A2:P5"/>
  <mergeCells count="1">
    <mergeCell ref="A1:O1"/>
  </mergeCells>
  <printOptions horizontalCentered="1" vertic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欢 张</cp:lastModifiedBy>
  <dcterms:created xsi:type="dcterms:W3CDTF">2021-01-12T05:03:09Z</dcterms:created>
  <dcterms:modified xsi:type="dcterms:W3CDTF">2024-04-16T09:31:38Z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3E799A1D4178430F9F030746A33B2960_13</vt:lpwstr>
  </property>
</Properties>
</file>